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eentewassenaar-my.sharepoint.com/personal/jlucassen_voorschoten_nl/Documents/Map Joost/Inkoop/"/>
    </mc:Choice>
  </mc:AlternateContent>
  <xr:revisionPtr revIDLastSave="86" documentId="8_{8431116B-6BA9-4B5C-8BBD-680A48A76696}" xr6:coauthVersionLast="47" xr6:coauthVersionMax="47" xr10:uidLastSave="{1673C141-C886-4380-913F-7998DDCA61D4}"/>
  <bookViews>
    <workbookView xWindow="-120" yWindow="-120" windowWidth="29040" windowHeight="15840" xr2:uid="{00000000-000D-0000-FFFF-FFFF00000000}"/>
  </bookViews>
  <sheets>
    <sheet name="Blad1" sheetId="4" r:id="rId1"/>
  </sheets>
  <definedNames>
    <definedName name="DME_Dirty" hidden="1">"Onwaar"</definedName>
    <definedName name="DME_LocalFile" hidden="1">"Waar"</definedName>
    <definedName name="Ja">#REF!</definedName>
    <definedName name="Ne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 s="1"/>
  <c r="C4" i="4" l="1"/>
  <c r="C8" i="4"/>
  <c r="C5" i="4" l="1"/>
  <c r="C6" i="4" s="1"/>
  <c r="C3" i="4"/>
</calcChain>
</file>

<file path=xl/sharedStrings.xml><?xml version="1.0" encoding="utf-8"?>
<sst xmlns="http://schemas.openxmlformats.org/spreadsheetml/2006/main" count="38" uniqueCount="35">
  <si>
    <t>Opmerking</t>
  </si>
  <si>
    <t>Publicatie TenderNed</t>
  </si>
  <si>
    <t>Circa 45 dagen voor de sluitingsdatum</t>
  </si>
  <si>
    <t>Eerste NVI, vragen inleveren</t>
  </si>
  <si>
    <t>Circa twee weken na publicatie</t>
  </si>
  <si>
    <t>Niet voorgeschreven</t>
  </si>
  <si>
    <t>Eerste NVI, vragen beantwoorden</t>
  </si>
  <si>
    <t>Circa 3 dagen na inleveren</t>
  </si>
  <si>
    <t>Andere NVI's</t>
  </si>
  <si>
    <t>Zelf bepalen</t>
  </si>
  <si>
    <t>Laatste NVI beantwoorden</t>
  </si>
  <si>
    <t>Circa 12 dagen voor de einddatum</t>
  </si>
  <si>
    <t>Minimaal 10 dagen</t>
  </si>
  <si>
    <t>21 dagen voor einddatum</t>
  </si>
  <si>
    <t>Minimaal 20 dagen</t>
  </si>
  <si>
    <t>Invullen</t>
  </si>
  <si>
    <t>Gewenste datum oplevering / levering / ingebruikname</t>
  </si>
  <si>
    <t>Zaken hebben soms een lange levertijd of implementatietijd. Die hier invullen.</t>
  </si>
  <si>
    <t>Wanneer moet hetgeen wordt ingekocht ingebruik worden genomen?</t>
  </si>
  <si>
    <t>Voorlopige gunning versturen</t>
  </si>
  <si>
    <t>Contract ondertekenen.</t>
  </si>
  <si>
    <t xml:space="preserve">Benodigde aantal dagen voor de beoordeling van de offertes. Oftwel de tijd tussen binnenkomst offertes en het intern besluit op de leverancierskeuze (en dat de voorlopige gunning gepubliceerd kan worden). </t>
  </si>
  <si>
    <t>Planning Openbare EU aanbesteding</t>
  </si>
  <si>
    <t>Datum</t>
  </si>
  <si>
    <t xml:space="preserve">Minimaal 40 dagen. </t>
  </si>
  <si>
    <t>Datum inleveren offertes</t>
  </si>
  <si>
    <t>Verwachte doorlooptijd tussen opdrachtverstrekking (contractondertekening) en gewenste levering / ingebruikname (in aantal dagen) -&gt; wat is de levertijd?</t>
  </si>
  <si>
    <t xml:space="preserve">Bijvoorbeeld afhankelijk van of er wel of geen gebruikerstest wordt gedaan of demo moet worden gegeven (dan veel dagen nodig) of dat gekozen wordt op laagste prijs (dan bv maar 1 of enkele dagen). Ook afhankelijk of een bestuur of andere personen nog betrokken moeten worden bij de keuze. </t>
  </si>
  <si>
    <t>Aantal weken dat nodig is voor het opstellen van het programma van eisen.</t>
  </si>
  <si>
    <t>Aantal dagen invullen</t>
  </si>
  <si>
    <t>Aantal WEKEN invullen</t>
  </si>
  <si>
    <t>Starten met het opstellen van het PVE en de overige aanbestedingsdocumenten</t>
  </si>
  <si>
    <t>Afmelding op TenderNed uiterlijk</t>
  </si>
  <si>
    <t>Uiterlijk 30 dagen na def. gunning</t>
  </si>
  <si>
    <t>Het opstellen van het PVE (en het plannen van de projectgroepoverleggen daarvoor) bepaalt vaak de doorlooptijd voor het opstellen van de totale set met aanbestedingsdocumenten. Vaak moeilijk in te schatten.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</si>
</sst>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-* #,##0.00_-;_-* #,##0.0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3">
    <xf numFmtId="0" fontId="0" fillId="0" borderId="0"/>
    <xf numFmtId="0" fontId="3" fillId="3" borderId="0" applyNumberFormat="0" applyBorder="0" applyAlignment="0" applyProtection="0"/>
    <xf numFmtId="0" fontId="4" fillId="4" borderId="1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2" fillId="6" borderId="6" applyNumberFormat="0" applyFon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ill="0" applyBorder="0" applyAlignment="0" applyProtection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10" borderId="8" xfId="0" applyFont="1" applyFill="1" applyBorder="1" applyAlignment="1">
      <alignment wrapText="1"/>
    </xf>
    <xf numFmtId="0" fontId="2" fillId="10" borderId="9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14" fillId="10" borderId="8" xfId="0" applyFont="1" applyFill="1" applyBorder="1" applyAlignment="1">
      <alignment wrapText="1"/>
    </xf>
    <xf numFmtId="0" fontId="14" fillId="10" borderId="9" xfId="0" applyFont="1" applyFill="1" applyBorder="1" applyAlignment="1">
      <alignment horizontal="center" wrapText="1"/>
    </xf>
    <xf numFmtId="0" fontId="14" fillId="10" borderId="10" xfId="0" applyFont="1" applyFill="1" applyBorder="1" applyAlignment="1">
      <alignment horizontal="center" wrapText="1"/>
    </xf>
    <xf numFmtId="14" fontId="2" fillId="10" borderId="8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0" fillId="10" borderId="8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8" borderId="8" xfId="0" applyFill="1" applyBorder="1" applyAlignment="1">
      <alignment vertical="top" wrapText="1"/>
    </xf>
    <xf numFmtId="0" fontId="0" fillId="9" borderId="15" xfId="0" applyFill="1" applyBorder="1" applyAlignment="1">
      <alignment vertical="top" wrapText="1"/>
    </xf>
    <xf numFmtId="0" fontId="0" fillId="8" borderId="16" xfId="0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14" fontId="2" fillId="8" borderId="16" xfId="0" applyNumberFormat="1" applyFont="1" applyFill="1" applyBorder="1" applyAlignment="1">
      <alignment horizontal="center" vertical="top" wrapText="1"/>
    </xf>
    <xf numFmtId="1" fontId="2" fillId="8" borderId="8" xfId="0" applyNumberFormat="1" applyFont="1" applyFill="1" applyBorder="1" applyAlignment="1">
      <alignment horizontal="center" vertical="top" wrapText="1"/>
    </xf>
    <xf numFmtId="0" fontId="0" fillId="10" borderId="11" xfId="0" applyFill="1" applyBorder="1" applyAlignment="1">
      <alignment vertical="top" wrapText="1"/>
    </xf>
    <xf numFmtId="14" fontId="2" fillId="10" borderId="11" xfId="0" applyNumberFormat="1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top" wrapText="1"/>
    </xf>
    <xf numFmtId="0" fontId="0" fillId="8" borderId="19" xfId="0" applyFill="1" applyBorder="1" applyAlignment="1">
      <alignment vertical="top" wrapText="1"/>
    </xf>
  </cellXfs>
  <cellStyles count="213">
    <cellStyle name="Bad" xfId="1" xr:uid="{00000000-0005-0000-0000-000000000000}"/>
    <cellStyle name="Check Cell" xfId="2" xr:uid="{00000000-0005-0000-0000-000001000000}"/>
    <cellStyle name="Euro" xfId="3" xr:uid="{00000000-0005-0000-0000-000002000000}"/>
    <cellStyle name="Euro 2" xfId="4" xr:uid="{00000000-0005-0000-0000-000003000000}"/>
    <cellStyle name="Euro 2 2" xfId="5" xr:uid="{00000000-0005-0000-0000-000004000000}"/>
    <cellStyle name="Euro 3" xfId="6" xr:uid="{00000000-0005-0000-0000-000005000000}"/>
    <cellStyle name="Excel Built-in Normal" xfId="7" xr:uid="{00000000-0005-0000-0000-000006000000}"/>
    <cellStyle name="Explanatory Text" xfId="8" xr:uid="{00000000-0005-0000-0000-000007000000}"/>
    <cellStyle name="Heading 1" xfId="9" xr:uid="{00000000-0005-0000-0000-000008000000}"/>
    <cellStyle name="Heading 2" xfId="10" xr:uid="{00000000-0005-0000-0000-000009000000}"/>
    <cellStyle name="Heading 3" xfId="11" xr:uid="{00000000-0005-0000-0000-00000A000000}"/>
    <cellStyle name="Heading 4" xfId="12" xr:uid="{00000000-0005-0000-0000-00000B000000}"/>
    <cellStyle name="Input" xfId="13" xr:uid="{00000000-0005-0000-0000-00000C000000}"/>
    <cellStyle name="Input 2" xfId="14" xr:uid="{00000000-0005-0000-0000-00000D000000}"/>
    <cellStyle name="Input 2 2" xfId="15" xr:uid="{00000000-0005-0000-0000-00000E000000}"/>
    <cellStyle name="Input 2 2 2" xfId="16" xr:uid="{00000000-0005-0000-0000-00000F000000}"/>
    <cellStyle name="Input 2 2 2 2" xfId="17" xr:uid="{00000000-0005-0000-0000-000010000000}"/>
    <cellStyle name="Input 2 2 3" xfId="18" xr:uid="{00000000-0005-0000-0000-000011000000}"/>
    <cellStyle name="Input 2 2 3 2" xfId="19" xr:uid="{00000000-0005-0000-0000-000012000000}"/>
    <cellStyle name="Input 2 2 4" xfId="20" xr:uid="{00000000-0005-0000-0000-000013000000}"/>
    <cellStyle name="Input 2 2 4 2" xfId="21" xr:uid="{00000000-0005-0000-0000-000014000000}"/>
    <cellStyle name="Input 2 2 5" xfId="22" xr:uid="{00000000-0005-0000-0000-000015000000}"/>
    <cellStyle name="Input 2 2 5 2" xfId="23" xr:uid="{00000000-0005-0000-0000-000016000000}"/>
    <cellStyle name="Input 2 2 6" xfId="24" xr:uid="{00000000-0005-0000-0000-000017000000}"/>
    <cellStyle name="Input 2 2 7" xfId="25" xr:uid="{00000000-0005-0000-0000-000018000000}"/>
    <cellStyle name="Input 2 3" xfId="26" xr:uid="{00000000-0005-0000-0000-000019000000}"/>
    <cellStyle name="Input 2 3 2" xfId="27" xr:uid="{00000000-0005-0000-0000-00001A000000}"/>
    <cellStyle name="Input 2 4" xfId="28" xr:uid="{00000000-0005-0000-0000-00001B000000}"/>
    <cellStyle name="Input 2 4 2" xfId="29" xr:uid="{00000000-0005-0000-0000-00001C000000}"/>
    <cellStyle name="Input 2 5" xfId="30" xr:uid="{00000000-0005-0000-0000-00001D000000}"/>
    <cellStyle name="Input 2 5 2" xfId="31" xr:uid="{00000000-0005-0000-0000-00001E000000}"/>
    <cellStyle name="Input 2 6" xfId="32" xr:uid="{00000000-0005-0000-0000-00001F000000}"/>
    <cellStyle name="Input 2 6 2" xfId="33" xr:uid="{00000000-0005-0000-0000-000020000000}"/>
    <cellStyle name="Input 2 7" xfId="34" xr:uid="{00000000-0005-0000-0000-000021000000}"/>
    <cellStyle name="Input 2 8" xfId="35" xr:uid="{00000000-0005-0000-0000-000022000000}"/>
    <cellStyle name="Input 3" xfId="36" xr:uid="{00000000-0005-0000-0000-000023000000}"/>
    <cellStyle name="Input 3 2" xfId="37" xr:uid="{00000000-0005-0000-0000-000024000000}"/>
    <cellStyle name="Input 3 2 2" xfId="38" xr:uid="{00000000-0005-0000-0000-000025000000}"/>
    <cellStyle name="Input 3 3" xfId="39" xr:uid="{00000000-0005-0000-0000-000026000000}"/>
    <cellStyle name="Input 3 3 2" xfId="40" xr:uid="{00000000-0005-0000-0000-000027000000}"/>
    <cellStyle name="Input 3 4" xfId="41" xr:uid="{00000000-0005-0000-0000-000028000000}"/>
    <cellStyle name="Input 3 4 2" xfId="42" xr:uid="{00000000-0005-0000-0000-000029000000}"/>
    <cellStyle name="Input 3 5" xfId="43" xr:uid="{00000000-0005-0000-0000-00002A000000}"/>
    <cellStyle name="Input 3 5 2" xfId="44" xr:uid="{00000000-0005-0000-0000-00002B000000}"/>
    <cellStyle name="Input 3 6" xfId="45" xr:uid="{00000000-0005-0000-0000-00002C000000}"/>
    <cellStyle name="Input 4" xfId="46" xr:uid="{00000000-0005-0000-0000-00002D000000}"/>
    <cellStyle name="Input 4 2" xfId="47" xr:uid="{00000000-0005-0000-0000-00002E000000}"/>
    <cellStyle name="Input 5" xfId="48" xr:uid="{00000000-0005-0000-0000-00002F000000}"/>
    <cellStyle name="Input 5 2" xfId="49" xr:uid="{00000000-0005-0000-0000-000030000000}"/>
    <cellStyle name="Input 6" xfId="50" xr:uid="{00000000-0005-0000-0000-000031000000}"/>
    <cellStyle name="Input 6 2" xfId="51" xr:uid="{00000000-0005-0000-0000-000032000000}"/>
    <cellStyle name="Input 7" xfId="52" xr:uid="{00000000-0005-0000-0000-000033000000}"/>
    <cellStyle name="Input 8" xfId="53" xr:uid="{00000000-0005-0000-0000-000034000000}"/>
    <cellStyle name="Komma 2" xfId="54" xr:uid="{00000000-0005-0000-0000-000035000000}"/>
    <cellStyle name="Komma 3" xfId="55" xr:uid="{00000000-0005-0000-0000-000036000000}"/>
    <cellStyle name="Komma 4" xfId="56" xr:uid="{00000000-0005-0000-0000-000037000000}"/>
    <cellStyle name="Komma 4 2" xfId="57" xr:uid="{00000000-0005-0000-0000-000038000000}"/>
    <cellStyle name="Normal 2" xfId="58" xr:uid="{00000000-0005-0000-0000-000039000000}"/>
    <cellStyle name="Normal 2 2" xfId="59" xr:uid="{00000000-0005-0000-0000-00003A000000}"/>
    <cellStyle name="Normal 2 2 2" xfId="60" xr:uid="{00000000-0005-0000-0000-00003B000000}"/>
    <cellStyle name="Normal 2 3" xfId="61" xr:uid="{00000000-0005-0000-0000-00003C000000}"/>
    <cellStyle name="Normal 2 3 2" xfId="62" xr:uid="{00000000-0005-0000-0000-00003D000000}"/>
    <cellStyle name="Normal 2 4" xfId="63" xr:uid="{00000000-0005-0000-0000-00003E000000}"/>
    <cellStyle name="Normal 2 4 2" xfId="64" xr:uid="{00000000-0005-0000-0000-00003F000000}"/>
    <cellStyle name="Normal 2 5" xfId="65" xr:uid="{00000000-0005-0000-0000-000040000000}"/>
    <cellStyle name="Normal 2 5 2" xfId="66" xr:uid="{00000000-0005-0000-0000-000041000000}"/>
    <cellStyle name="Normal 2 6" xfId="67" xr:uid="{00000000-0005-0000-0000-000042000000}"/>
    <cellStyle name="Normal 2 6 2" xfId="68" xr:uid="{00000000-0005-0000-0000-000043000000}"/>
    <cellStyle name="Normal 3" xfId="69" xr:uid="{00000000-0005-0000-0000-000044000000}"/>
    <cellStyle name="Normal 3 2" xfId="70" xr:uid="{00000000-0005-0000-0000-000045000000}"/>
    <cellStyle name="Normal 4" xfId="71" xr:uid="{00000000-0005-0000-0000-000046000000}"/>
    <cellStyle name="Normal 4 2" xfId="72" xr:uid="{00000000-0005-0000-0000-000047000000}"/>
    <cellStyle name="Normal 5" xfId="73" xr:uid="{00000000-0005-0000-0000-000048000000}"/>
    <cellStyle name="Normal 5 2" xfId="74" xr:uid="{00000000-0005-0000-0000-000049000000}"/>
    <cellStyle name="Normal 6" xfId="75" xr:uid="{00000000-0005-0000-0000-00004A000000}"/>
    <cellStyle name="Normal 6 2" xfId="76" xr:uid="{00000000-0005-0000-0000-00004B000000}"/>
    <cellStyle name="Normal 7" xfId="77" xr:uid="{00000000-0005-0000-0000-00004C000000}"/>
    <cellStyle name="Normal 7 2" xfId="78" xr:uid="{00000000-0005-0000-0000-00004D000000}"/>
    <cellStyle name="Note" xfId="79" xr:uid="{00000000-0005-0000-0000-00004E000000}"/>
    <cellStyle name="Note 2" xfId="80" xr:uid="{00000000-0005-0000-0000-00004F000000}"/>
    <cellStyle name="Note 2 2" xfId="81" xr:uid="{00000000-0005-0000-0000-000050000000}"/>
    <cellStyle name="Note 2 2 2" xfId="82" xr:uid="{00000000-0005-0000-0000-000051000000}"/>
    <cellStyle name="Note 2 2 2 2" xfId="83" xr:uid="{00000000-0005-0000-0000-000052000000}"/>
    <cellStyle name="Note 2 2 3" xfId="84" xr:uid="{00000000-0005-0000-0000-000053000000}"/>
    <cellStyle name="Note 2 2 3 2" xfId="85" xr:uid="{00000000-0005-0000-0000-000054000000}"/>
    <cellStyle name="Note 2 2 4" xfId="86" xr:uid="{00000000-0005-0000-0000-000055000000}"/>
    <cellStyle name="Note 2 2 4 2" xfId="87" xr:uid="{00000000-0005-0000-0000-000056000000}"/>
    <cellStyle name="Note 2 2 5" xfId="88" xr:uid="{00000000-0005-0000-0000-000057000000}"/>
    <cellStyle name="Note 2 2 5 2" xfId="89" xr:uid="{00000000-0005-0000-0000-000058000000}"/>
    <cellStyle name="Note 2 2 6" xfId="90" xr:uid="{00000000-0005-0000-0000-000059000000}"/>
    <cellStyle name="Note 2 2 7" xfId="91" xr:uid="{00000000-0005-0000-0000-00005A000000}"/>
    <cellStyle name="Note 2 3" xfId="92" xr:uid="{00000000-0005-0000-0000-00005B000000}"/>
    <cellStyle name="Note 2 3 2" xfId="93" xr:uid="{00000000-0005-0000-0000-00005C000000}"/>
    <cellStyle name="Note 2 4" xfId="94" xr:uid="{00000000-0005-0000-0000-00005D000000}"/>
    <cellStyle name="Note 2 4 2" xfId="95" xr:uid="{00000000-0005-0000-0000-00005E000000}"/>
    <cellStyle name="Note 2 5" xfId="96" xr:uid="{00000000-0005-0000-0000-00005F000000}"/>
    <cellStyle name="Note 2 5 2" xfId="97" xr:uid="{00000000-0005-0000-0000-000060000000}"/>
    <cellStyle name="Note 2 6" xfId="98" xr:uid="{00000000-0005-0000-0000-000061000000}"/>
    <cellStyle name="Note 2 6 2" xfId="99" xr:uid="{00000000-0005-0000-0000-000062000000}"/>
    <cellStyle name="Note 2 7" xfId="100" xr:uid="{00000000-0005-0000-0000-000063000000}"/>
    <cellStyle name="Note 2 8" xfId="101" xr:uid="{00000000-0005-0000-0000-000064000000}"/>
    <cellStyle name="Note 3" xfId="102" xr:uid="{00000000-0005-0000-0000-000065000000}"/>
    <cellStyle name="Note 3 2" xfId="103" xr:uid="{00000000-0005-0000-0000-000066000000}"/>
    <cellStyle name="Note 3 2 2" xfId="104" xr:uid="{00000000-0005-0000-0000-000067000000}"/>
    <cellStyle name="Note 3 3" xfId="105" xr:uid="{00000000-0005-0000-0000-000068000000}"/>
    <cellStyle name="Note 3 3 2" xfId="106" xr:uid="{00000000-0005-0000-0000-000069000000}"/>
    <cellStyle name="Note 3 4" xfId="107" xr:uid="{00000000-0005-0000-0000-00006A000000}"/>
    <cellStyle name="Note 3 4 2" xfId="108" xr:uid="{00000000-0005-0000-0000-00006B000000}"/>
    <cellStyle name="Note 3 5" xfId="109" xr:uid="{00000000-0005-0000-0000-00006C000000}"/>
    <cellStyle name="Note 3 5 2" xfId="110" xr:uid="{00000000-0005-0000-0000-00006D000000}"/>
    <cellStyle name="Note 3 6" xfId="111" xr:uid="{00000000-0005-0000-0000-00006E000000}"/>
    <cellStyle name="Note 4" xfId="112" xr:uid="{00000000-0005-0000-0000-00006F000000}"/>
    <cellStyle name="Note 4 2" xfId="113" xr:uid="{00000000-0005-0000-0000-000070000000}"/>
    <cellStyle name="Note 5" xfId="114" xr:uid="{00000000-0005-0000-0000-000071000000}"/>
    <cellStyle name="Note 5 2" xfId="115" xr:uid="{00000000-0005-0000-0000-000072000000}"/>
    <cellStyle name="Note 6" xfId="116" xr:uid="{00000000-0005-0000-0000-000073000000}"/>
    <cellStyle name="Note 6 2" xfId="117" xr:uid="{00000000-0005-0000-0000-000074000000}"/>
    <cellStyle name="Note 7" xfId="118" xr:uid="{00000000-0005-0000-0000-000075000000}"/>
    <cellStyle name="Note 8" xfId="119" xr:uid="{00000000-0005-0000-0000-000076000000}"/>
    <cellStyle name="Output" xfId="120" xr:uid="{00000000-0005-0000-0000-000077000000}"/>
    <cellStyle name="Output 2" xfId="121" xr:uid="{00000000-0005-0000-0000-000078000000}"/>
    <cellStyle name="Output 2 2" xfId="122" xr:uid="{00000000-0005-0000-0000-000079000000}"/>
    <cellStyle name="Output 2 2 2" xfId="123" xr:uid="{00000000-0005-0000-0000-00007A000000}"/>
    <cellStyle name="Output 2 2 2 2" xfId="124" xr:uid="{00000000-0005-0000-0000-00007B000000}"/>
    <cellStyle name="Output 2 2 3" xfId="125" xr:uid="{00000000-0005-0000-0000-00007C000000}"/>
    <cellStyle name="Output 2 2 3 2" xfId="126" xr:uid="{00000000-0005-0000-0000-00007D000000}"/>
    <cellStyle name="Output 2 2 4" xfId="127" xr:uid="{00000000-0005-0000-0000-00007E000000}"/>
    <cellStyle name="Output 2 2 4 2" xfId="128" xr:uid="{00000000-0005-0000-0000-00007F000000}"/>
    <cellStyle name="Output 2 2 5" xfId="129" xr:uid="{00000000-0005-0000-0000-000080000000}"/>
    <cellStyle name="Output 2 2 5 2" xfId="130" xr:uid="{00000000-0005-0000-0000-000081000000}"/>
    <cellStyle name="Output 2 2 6" xfId="131" xr:uid="{00000000-0005-0000-0000-000082000000}"/>
    <cellStyle name="Output 2 2 7" xfId="132" xr:uid="{00000000-0005-0000-0000-000083000000}"/>
    <cellStyle name="Output 2 3" xfId="133" xr:uid="{00000000-0005-0000-0000-000084000000}"/>
    <cellStyle name="Output 2 3 2" xfId="134" xr:uid="{00000000-0005-0000-0000-000085000000}"/>
    <cellStyle name="Output 2 4" xfId="135" xr:uid="{00000000-0005-0000-0000-000086000000}"/>
    <cellStyle name="Output 2 4 2" xfId="136" xr:uid="{00000000-0005-0000-0000-000087000000}"/>
    <cellStyle name="Output 2 5" xfId="137" xr:uid="{00000000-0005-0000-0000-000088000000}"/>
    <cellStyle name="Output 2 5 2" xfId="138" xr:uid="{00000000-0005-0000-0000-000089000000}"/>
    <cellStyle name="Output 2 6" xfId="139" xr:uid="{00000000-0005-0000-0000-00008A000000}"/>
    <cellStyle name="Output 2 6 2" xfId="140" xr:uid="{00000000-0005-0000-0000-00008B000000}"/>
    <cellStyle name="Output 2 7" xfId="141" xr:uid="{00000000-0005-0000-0000-00008C000000}"/>
    <cellStyle name="Output 2 8" xfId="142" xr:uid="{00000000-0005-0000-0000-00008D000000}"/>
    <cellStyle name="Output 3" xfId="143" xr:uid="{00000000-0005-0000-0000-00008E000000}"/>
    <cellStyle name="Output 3 2" xfId="144" xr:uid="{00000000-0005-0000-0000-00008F000000}"/>
    <cellStyle name="Output 3 2 2" xfId="145" xr:uid="{00000000-0005-0000-0000-000090000000}"/>
    <cellStyle name="Output 3 3" xfId="146" xr:uid="{00000000-0005-0000-0000-000091000000}"/>
    <cellStyle name="Output 3 3 2" xfId="147" xr:uid="{00000000-0005-0000-0000-000092000000}"/>
    <cellStyle name="Output 3 4" xfId="148" xr:uid="{00000000-0005-0000-0000-000093000000}"/>
    <cellStyle name="Output 3 4 2" xfId="149" xr:uid="{00000000-0005-0000-0000-000094000000}"/>
    <cellStyle name="Output 3 5" xfId="150" xr:uid="{00000000-0005-0000-0000-000095000000}"/>
    <cellStyle name="Output 3 5 2" xfId="151" xr:uid="{00000000-0005-0000-0000-000096000000}"/>
    <cellStyle name="Output 3 6" xfId="152" xr:uid="{00000000-0005-0000-0000-000097000000}"/>
    <cellStyle name="Output 4" xfId="153" xr:uid="{00000000-0005-0000-0000-000098000000}"/>
    <cellStyle name="Output 4 2" xfId="154" xr:uid="{00000000-0005-0000-0000-000099000000}"/>
    <cellStyle name="Output 5" xfId="155" xr:uid="{00000000-0005-0000-0000-00009A000000}"/>
    <cellStyle name="Output 5 2" xfId="156" xr:uid="{00000000-0005-0000-0000-00009B000000}"/>
    <cellStyle name="Output 6" xfId="157" xr:uid="{00000000-0005-0000-0000-00009C000000}"/>
    <cellStyle name="Output 6 2" xfId="158" xr:uid="{00000000-0005-0000-0000-00009D000000}"/>
    <cellStyle name="Output 7" xfId="159" xr:uid="{00000000-0005-0000-0000-00009E000000}"/>
    <cellStyle name="Output 8" xfId="160" xr:uid="{00000000-0005-0000-0000-00009F000000}"/>
    <cellStyle name="Procent 2" xfId="161" xr:uid="{00000000-0005-0000-0000-0000A0000000}"/>
    <cellStyle name="Procent 3" xfId="162" xr:uid="{00000000-0005-0000-0000-0000A1000000}"/>
    <cellStyle name="Standaard" xfId="0" builtinId="0"/>
    <cellStyle name="Standaard 2" xfId="163" xr:uid="{00000000-0005-0000-0000-0000A3000000}"/>
    <cellStyle name="Standaard 2 10" xfId="164" xr:uid="{00000000-0005-0000-0000-0000A4000000}"/>
    <cellStyle name="Standaard 2 2" xfId="165" xr:uid="{00000000-0005-0000-0000-0000A5000000}"/>
    <cellStyle name="Standaard 2 3" xfId="166" xr:uid="{00000000-0005-0000-0000-0000A6000000}"/>
    <cellStyle name="Standaard 2 3 2" xfId="167" xr:uid="{00000000-0005-0000-0000-0000A7000000}"/>
    <cellStyle name="Standaard 2 4" xfId="168" xr:uid="{00000000-0005-0000-0000-0000A8000000}"/>
    <cellStyle name="Standaard 2 4 2" xfId="169" xr:uid="{00000000-0005-0000-0000-0000A9000000}"/>
    <cellStyle name="Standaard 2 4 2 2" xfId="170" xr:uid="{00000000-0005-0000-0000-0000AA000000}"/>
    <cellStyle name="Standaard 2 4 2 2 2" xfId="171" xr:uid="{00000000-0005-0000-0000-0000AB000000}"/>
    <cellStyle name="Standaard 2 4 2 2 3" xfId="172" xr:uid="{00000000-0005-0000-0000-0000AC000000}"/>
    <cellStyle name="Standaard 2 4 2 3" xfId="173" xr:uid="{00000000-0005-0000-0000-0000AD000000}"/>
    <cellStyle name="Standaard 2 4 2 4" xfId="174" xr:uid="{00000000-0005-0000-0000-0000AE000000}"/>
    <cellStyle name="Standaard 2 4 3" xfId="175" xr:uid="{00000000-0005-0000-0000-0000AF000000}"/>
    <cellStyle name="Standaard 2 4 3 2" xfId="176" xr:uid="{00000000-0005-0000-0000-0000B0000000}"/>
    <cellStyle name="Standaard 2 4 3 3" xfId="177" xr:uid="{00000000-0005-0000-0000-0000B1000000}"/>
    <cellStyle name="Standaard 2 4 4" xfId="178" xr:uid="{00000000-0005-0000-0000-0000B2000000}"/>
    <cellStyle name="Standaard 2 4 5" xfId="179" xr:uid="{00000000-0005-0000-0000-0000B3000000}"/>
    <cellStyle name="Standaard 2 4 6" xfId="180" xr:uid="{00000000-0005-0000-0000-0000B4000000}"/>
    <cellStyle name="Standaard 2 5" xfId="181" xr:uid="{00000000-0005-0000-0000-0000B5000000}"/>
    <cellStyle name="Standaard 2 5 2" xfId="182" xr:uid="{00000000-0005-0000-0000-0000B6000000}"/>
    <cellStyle name="Standaard 2 5 2 2" xfId="183" xr:uid="{00000000-0005-0000-0000-0000B7000000}"/>
    <cellStyle name="Standaard 2 5 2 3" xfId="184" xr:uid="{00000000-0005-0000-0000-0000B8000000}"/>
    <cellStyle name="Standaard 2 5 3" xfId="185" xr:uid="{00000000-0005-0000-0000-0000B9000000}"/>
    <cellStyle name="Standaard 2 5 4" xfId="186" xr:uid="{00000000-0005-0000-0000-0000BA000000}"/>
    <cellStyle name="Standaard 2 6" xfId="187" xr:uid="{00000000-0005-0000-0000-0000BB000000}"/>
    <cellStyle name="Standaard 2 6 2" xfId="188" xr:uid="{00000000-0005-0000-0000-0000BC000000}"/>
    <cellStyle name="Standaard 2 6 3" xfId="189" xr:uid="{00000000-0005-0000-0000-0000BD000000}"/>
    <cellStyle name="Standaard 2 7" xfId="190" xr:uid="{00000000-0005-0000-0000-0000BE000000}"/>
    <cellStyle name="Standaard 2 8" xfId="191" xr:uid="{00000000-0005-0000-0000-0000BF000000}"/>
    <cellStyle name="Standaard 2 9" xfId="192" xr:uid="{00000000-0005-0000-0000-0000C0000000}"/>
    <cellStyle name="Standaard 3" xfId="193" xr:uid="{00000000-0005-0000-0000-0000C1000000}"/>
    <cellStyle name="Standaard 3 2" xfId="194" xr:uid="{00000000-0005-0000-0000-0000C2000000}"/>
    <cellStyle name="Standaard 4" xfId="195" xr:uid="{00000000-0005-0000-0000-0000C3000000}"/>
    <cellStyle name="Standaard 5" xfId="196" xr:uid="{00000000-0005-0000-0000-0000C4000000}"/>
    <cellStyle name="Standaard 5 2" xfId="197" xr:uid="{00000000-0005-0000-0000-0000C5000000}"/>
    <cellStyle name="Standaard 6" xfId="198" xr:uid="{00000000-0005-0000-0000-0000C6000000}"/>
    <cellStyle name="Standaard 6 2" xfId="199" xr:uid="{00000000-0005-0000-0000-0000C7000000}"/>
    <cellStyle name="Standaard 6 2 2" xfId="200" xr:uid="{00000000-0005-0000-0000-0000C8000000}"/>
    <cellStyle name="Standaard 6 2 2 2" xfId="201" xr:uid="{00000000-0005-0000-0000-0000C9000000}"/>
    <cellStyle name="Standaard 6 2 2 3" xfId="202" xr:uid="{00000000-0005-0000-0000-0000CA000000}"/>
    <cellStyle name="Standaard 6 2 3" xfId="203" xr:uid="{00000000-0005-0000-0000-0000CB000000}"/>
    <cellStyle name="Standaard 6 2 4" xfId="204" xr:uid="{00000000-0005-0000-0000-0000CC000000}"/>
    <cellStyle name="Standaard 6 3" xfId="205" xr:uid="{00000000-0005-0000-0000-0000CD000000}"/>
    <cellStyle name="Standaard 6 3 2" xfId="206" xr:uid="{00000000-0005-0000-0000-0000CE000000}"/>
    <cellStyle name="Standaard 6 3 3" xfId="207" xr:uid="{00000000-0005-0000-0000-0000CF000000}"/>
    <cellStyle name="Standaard 6 4" xfId="208" xr:uid="{00000000-0005-0000-0000-0000D0000000}"/>
    <cellStyle name="Standaard 6 5" xfId="209" xr:uid="{00000000-0005-0000-0000-0000D1000000}"/>
    <cellStyle name="Standaard 6 6" xfId="210" xr:uid="{00000000-0005-0000-0000-0000D2000000}"/>
    <cellStyle name="Valuta 2" xfId="211" xr:uid="{00000000-0005-0000-0000-0000D3000000}"/>
    <cellStyle name="Valuta 3" xfId="212" xr:uid="{00000000-0005-0000-0000-0000D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topLeftCell="B1" workbookViewId="0">
      <selection activeCell="C17" sqref="C17"/>
    </sheetView>
  </sheetViews>
  <sheetFormatPr defaultColWidth="8.7109375" defaultRowHeight="15" x14ac:dyDescent="0.25"/>
  <cols>
    <col min="1" max="1" width="3.42578125" style="1" hidden="1" customWidth="1"/>
    <col min="2" max="2" width="50.7109375" style="1" customWidth="1"/>
    <col min="3" max="3" width="13" style="1" customWidth="1"/>
    <col min="4" max="4" width="32.85546875" style="1" bestFit="1" customWidth="1"/>
    <col min="5" max="5" width="54" style="1" customWidth="1"/>
    <col min="6" max="6" width="12" style="1" customWidth="1"/>
    <col min="7" max="7" width="17.7109375" style="1" customWidth="1"/>
    <col min="8" max="9" width="8.7109375" style="1"/>
    <col min="10" max="10" width="8.7109375" style="1" customWidth="1"/>
    <col min="11" max="11" width="10" style="1" customWidth="1"/>
    <col min="12" max="12" width="24.85546875" style="1" customWidth="1"/>
    <col min="13" max="14" width="0" style="1" hidden="1" customWidth="1"/>
    <col min="15" max="15" width="8.7109375" style="1"/>
    <col min="16" max="16" width="0" style="1" hidden="1" customWidth="1"/>
    <col min="17" max="17" width="8.7109375" style="1"/>
    <col min="18" max="18" width="20.28515625" style="1" customWidth="1"/>
    <col min="19" max="19" width="0" style="1" hidden="1" customWidth="1"/>
    <col min="20" max="20" width="8.7109375" style="1"/>
    <col min="21" max="21" width="0" style="1" hidden="1" customWidth="1"/>
    <col min="22" max="22" width="8.7109375" style="1"/>
    <col min="23" max="23" width="22.140625" style="1" customWidth="1"/>
    <col min="24" max="24" width="11.42578125" style="1" customWidth="1"/>
    <col min="25" max="25" width="1.5703125" style="1" hidden="1" customWidth="1"/>
    <col min="26" max="26" width="8.7109375" style="1"/>
    <col min="27" max="27" width="18.7109375" style="1" customWidth="1"/>
    <col min="28" max="28" width="11.42578125" style="1" customWidth="1"/>
    <col min="29" max="29" width="0" style="1" hidden="1" customWidth="1"/>
    <col min="30" max="30" width="8.7109375" style="1"/>
    <col min="31" max="31" width="17.140625" style="1" customWidth="1"/>
    <col min="32" max="32" width="12.5703125" style="1" customWidth="1"/>
    <col min="33" max="33" width="0" style="1" hidden="1" customWidth="1"/>
    <col min="34" max="34" width="8.7109375" style="1"/>
    <col min="35" max="35" width="17.85546875" style="1" customWidth="1"/>
    <col min="36" max="16384" width="8.7109375" style="1"/>
  </cols>
  <sheetData>
    <row r="1" spans="2:5" ht="18.75" x14ac:dyDescent="0.3">
      <c r="B1" s="5" t="s">
        <v>22</v>
      </c>
      <c r="C1" s="5" t="s">
        <v>23</v>
      </c>
      <c r="D1" s="6" t="s">
        <v>0</v>
      </c>
      <c r="E1" s="7"/>
    </row>
    <row r="2" spans="2:5" x14ac:dyDescent="0.25">
      <c r="B2" s="2"/>
      <c r="C2" s="2"/>
      <c r="D2" s="3"/>
      <c r="E2" s="4"/>
    </row>
    <row r="3" spans="2:5" ht="30" x14ac:dyDescent="0.25">
      <c r="B3" s="10" t="s">
        <v>31</v>
      </c>
      <c r="C3" s="8">
        <f>C4-7*C17</f>
        <v>45803</v>
      </c>
      <c r="D3" s="2"/>
      <c r="E3" s="2"/>
    </row>
    <row r="4" spans="2:5" ht="30" x14ac:dyDescent="0.25">
      <c r="B4" s="10" t="s">
        <v>1</v>
      </c>
      <c r="C4" s="8">
        <f>C9-45</f>
        <v>45845</v>
      </c>
      <c r="D4" s="10" t="s">
        <v>2</v>
      </c>
      <c r="E4" s="10" t="s">
        <v>24</v>
      </c>
    </row>
    <row r="5" spans="2:5" x14ac:dyDescent="0.25">
      <c r="B5" s="10" t="s">
        <v>3</v>
      </c>
      <c r="C5" s="8">
        <f>C4+14</f>
        <v>45859</v>
      </c>
      <c r="D5" s="10" t="s">
        <v>4</v>
      </c>
      <c r="E5" s="10" t="s">
        <v>5</v>
      </c>
    </row>
    <row r="6" spans="2:5" x14ac:dyDescent="0.25">
      <c r="B6" s="10" t="s">
        <v>6</v>
      </c>
      <c r="C6" s="8">
        <f>C5+3</f>
        <v>45862</v>
      </c>
      <c r="D6" s="10" t="s">
        <v>7</v>
      </c>
      <c r="E6" s="10" t="s">
        <v>5</v>
      </c>
    </row>
    <row r="7" spans="2:5" x14ac:dyDescent="0.25">
      <c r="B7" s="10" t="s">
        <v>8</v>
      </c>
      <c r="C7" s="8"/>
      <c r="D7" s="10" t="s">
        <v>9</v>
      </c>
      <c r="E7" s="10" t="s">
        <v>5</v>
      </c>
    </row>
    <row r="8" spans="2:5" x14ac:dyDescent="0.25">
      <c r="B8" s="10" t="s">
        <v>10</v>
      </c>
      <c r="C8" s="8">
        <f>C9-12</f>
        <v>45878</v>
      </c>
      <c r="D8" s="10" t="s">
        <v>11</v>
      </c>
      <c r="E8" s="10" t="s">
        <v>12</v>
      </c>
    </row>
    <row r="9" spans="2:5" x14ac:dyDescent="0.25">
      <c r="B9" s="10" t="s">
        <v>25</v>
      </c>
      <c r="C9" s="8">
        <f>C10-C16</f>
        <v>45890</v>
      </c>
      <c r="D9" s="10"/>
      <c r="E9" s="10"/>
    </row>
    <row r="10" spans="2:5" x14ac:dyDescent="0.25">
      <c r="B10" s="10" t="s">
        <v>19</v>
      </c>
      <c r="C10" s="8">
        <f>C14-21-C15</f>
        <v>45902</v>
      </c>
      <c r="D10" s="10" t="s">
        <v>13</v>
      </c>
      <c r="E10" s="10" t="s">
        <v>14</v>
      </c>
    </row>
    <row r="11" spans="2:5" x14ac:dyDescent="0.25">
      <c r="B11" s="10" t="s">
        <v>20</v>
      </c>
      <c r="C11" s="8">
        <f>C14-C15</f>
        <v>45923</v>
      </c>
      <c r="D11" s="10"/>
      <c r="E11" s="10"/>
    </row>
    <row r="12" spans="2:5" x14ac:dyDescent="0.25">
      <c r="B12" s="22" t="s">
        <v>32</v>
      </c>
      <c r="C12" s="23">
        <f>C11+30</f>
        <v>45953</v>
      </c>
      <c r="D12" s="22" t="s">
        <v>33</v>
      </c>
      <c r="E12" s="22"/>
    </row>
    <row r="13" spans="2:5" ht="15.75" thickBot="1" x14ac:dyDescent="0.3">
      <c r="B13" s="11"/>
      <c r="C13" s="9"/>
      <c r="D13" s="11"/>
      <c r="E13" s="11"/>
    </row>
    <row r="14" spans="2:5" ht="30" x14ac:dyDescent="0.25">
      <c r="B14" s="16" t="s">
        <v>16</v>
      </c>
      <c r="C14" s="20">
        <v>46023</v>
      </c>
      <c r="D14" s="17" t="s">
        <v>15</v>
      </c>
      <c r="E14" s="12" t="s">
        <v>18</v>
      </c>
    </row>
    <row r="15" spans="2:5" ht="45" x14ac:dyDescent="0.25">
      <c r="B15" s="18" t="s">
        <v>26</v>
      </c>
      <c r="C15" s="21">
        <v>100</v>
      </c>
      <c r="D15" s="15" t="s">
        <v>29</v>
      </c>
      <c r="E15" s="13" t="s">
        <v>17</v>
      </c>
    </row>
    <row r="16" spans="2:5" ht="90" x14ac:dyDescent="0.25">
      <c r="B16" s="18" t="s">
        <v>21</v>
      </c>
      <c r="C16" s="21">
        <v>12</v>
      </c>
      <c r="D16" s="15" t="s">
        <v>29</v>
      </c>
      <c r="E16" s="13" t="s">
        <v>27</v>
      </c>
    </row>
    <row r="17" spans="2:5" ht="60.75" thickBot="1" x14ac:dyDescent="0.3">
      <c r="B17" s="19" t="s">
        <v>28</v>
      </c>
      <c r="C17" s="24">
        <v>6</v>
      </c>
      <c r="D17" s="25" t="s">
        <v>30</v>
      </c>
      <c r="E17" s="14" t="s">
        <v>34</v>
      </c>
    </row>
  </sheetData>
  <mergeCells count="1">
    <mergeCell ref="D1:E1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5A1BFC01B974C86183206FE6A4BFD" ma:contentTypeVersion="9" ma:contentTypeDescription="Een nieuw document maken." ma:contentTypeScope="" ma:versionID="8f03f5a0ea93a350f621e26da820096a">
  <xsd:schema xmlns:xsd="http://www.w3.org/2001/XMLSchema" xmlns:xs="http://www.w3.org/2001/XMLSchema" xmlns:p="http://schemas.microsoft.com/office/2006/metadata/properties" xmlns:ns2="4038343d-0604-41fd-96f8-6edadf2d0e3b" targetNamespace="http://schemas.microsoft.com/office/2006/metadata/properties" ma:root="true" ma:fieldsID="9579310f8ce6639ef4872996e7af513f" ns2:_="">
    <xsd:import namespace="4038343d-0604-41fd-96f8-6edadf2d0e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8343d-0604-41fd-96f8-6edadf2d0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41CC8-56AA-4204-B73B-D8A87A7720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3CB89-5AF9-4A52-A1FF-1374150B6F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718566-5A2D-4A66-B520-064C95EE4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8343d-0604-41fd-96f8-6edadf2d0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van Deursen</dc:creator>
  <cp:keywords/>
  <dc:description/>
  <cp:lastModifiedBy>Joost Lucassen</cp:lastModifiedBy>
  <cp:revision/>
  <dcterms:created xsi:type="dcterms:W3CDTF">2018-05-02T15:26:26Z</dcterms:created>
  <dcterms:modified xsi:type="dcterms:W3CDTF">2025-01-13T14:50:08Z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0x01010097A5A1BFC01B974C86183206FE6A4BFD</vt:lpwstr>
  </property>
  <property fmtid="{D5CDD505-2E9C-101B-9397-08002B2CF9AE}" pid="3" name="Order">
    <vt:r8>57600</vt:r8>
  </property>
</Properties>
</file>